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5CF492533CB44EDFA605299720CA4F1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635"/>
          <a:ext cx="6208395" cy="62096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2BE2FA049EF845B6B7AF972E1FE67C5A" descr="CgAG0mTdXS2AJJDbAAEQLBUi3m00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50" y="6350"/>
          <a:ext cx="9144000" cy="915352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<sst xmlns="http://schemas.openxmlformats.org/spreadsheetml/2006/main" count="91" uniqueCount="91">
  <si>
    <t>Item</t>
  </si>
  <si>
    <t>Specifications</t>
  </si>
  <si>
    <t>Cell Type</t>
  </si>
  <si>
    <t>LiFePO4</t>
  </si>
  <si>
    <t>314Ah @0.2C Discharge</t>
  </si>
  <si>
    <t>Norminal Voltage</t>
  </si>
  <si>
    <t>51.2V</t>
  </si>
  <si>
    <t>Max Voltage</t>
  </si>
  <si>
    <t>58.4V±1.0V, 0.2C5A</t>
  </si>
  <si>
    <t>Min Voltage</t>
  </si>
  <si>
    <t>40.0V±2.0V, 0.2C5A</t>
  </si>
  <si>
    <t>Continous Current</t>
  </si>
  <si>
    <t>150A</t>
  </si>
  <si>
    <t>Instantaneous Max Discharge Current</t>
  </si>
  <si>
    <t>220A±5A /1S</t>
  </si>
  <si>
    <t>220A±15A /100mS</t>
  </si>
  <si>
    <t>BMS Function</t>
  </si>
  <si>
    <t>OCVP/ODVP/OCP/SCP/OTP etc.</t>
  </si>
  <si>
    <t>Communication Protocal</t>
  </si>
  <si>
    <t>RS485/CAN</t>
  </si>
  <si>
    <t>Working Temperature</t>
  </si>
  <si>
    <t>Charging： 0℃~45℃</t>
  </si>
  <si>
    <t>Discharging：-10℃~60℃</t>
  </si>
  <si>
    <t>Storage Temperature</t>
  </si>
  <si>
    <t>-5℃~35℃</t>
  </si>
  <si>
    <t>Standard Environmental Condition</t>
  </si>
  <si>
    <t>Temperature： 25±2℃</t>
  </si>
  <si>
    <t>Humidity：45-75%RH</t>
  </si>
  <si>
    <t>Atmospheric Pressure： 86-106 KPA</t>
  </si>
  <si>
    <t>Size</t>
  </si>
  <si>
    <t>485mm*400mm*837mm (Max)</t>
  </si>
  <si>
    <t>Weight</t>
  </si>
  <si>
    <t>150kg</t>
  </si>
  <si>
    <t>Shell Color</t>
  </si>
  <si>
    <t>White</t>
  </si>
  <si>
    <t>Shell Material</t>
  </si>
  <si>
    <t>Metal</t>
  </si>
  <si>
    <t>Model</t>
  </si>
  <si>
    <t>IEG-51200</t>
  </si>
  <si>
    <t>Electrical characteristics</t>
  </si>
  <si>
    <t>Rated voltage (Vdc)</t>
  </si>
  <si>
    <t>Nameplate capacity (AH)</t>
  </si>
  <si>
    <t>Energy Storage (KWH)</t>
  </si>
  <si>
    <t>cycle life</t>
  </si>
  <si>
    <t>≥6,000 cycles to 85% DOD</t>
  </si>
  <si>
    <t>Months of self discharge</t>
  </si>
  <si>
    <t>≤2%</t>
  </si>
  <si>
    <t>Charging efficiency</t>
  </si>
  <si>
    <t>From 100% to 0.2C</t>
  </si>
  <si>
    <t>Discharge efficiency</t>
  </si>
  <si>
    <t>From 96 to 99% to 1C</t>
  </si>
  <si>
    <t>Standard charging</t>
  </si>
  <si>
    <t>Charging voltage</t>
  </si>
  <si>
    <t>58.4Vdc</t>
  </si>
  <si>
    <t>Float charging voltage</t>
  </si>
  <si>
    <t>58Vdc</t>
  </si>
  <si>
    <t>Charging mode</t>
  </si>
  <si>
    <t>Charging current (A)</t>
  </si>
  <si>
    <t>Maximum charging current (A)</t>
  </si>
  <si>
    <t>Charging cutoff voltage (VDC)</t>
  </si>
  <si>
    <t>Standard discharge</t>
  </si>
  <si>
    <t>Continuous current (A)</t>
  </si>
  <si>
    <t>Discharge cutoff voltage (VDC)</t>
  </si>
  <si>
    <t>Environment</t>
  </si>
  <si>
    <t>Charging temperature</t>
  </si>
  <si>
    <t>0 ℃ to 45 ℃ (32F to 113F) @ 60 ± 25% relative humidity</t>
  </si>
  <si>
    <t>Exhaust temperature</t>
  </si>
  <si>
    <t>-20 ℃ to 60 ℃ (-4F to 140F) @ 60 ± 25% relative humidity</t>
  </si>
  <si>
    <t>Storage temperature</t>
  </si>
  <si>
    <t>0 ℃ to 40 ℃ (32F to 104F) @ 60 ± 25% relative humidity</t>
  </si>
  <si>
    <t>Mechanical</t>
  </si>
  <si>
    <t>IP class</t>
  </si>
  <si>
    <t>IP60</t>
  </si>
  <si>
    <t>Material system</t>
  </si>
  <si>
    <t>Lithium iron phosphate</t>
  </si>
  <si>
    <t>Case materials</t>
  </si>
  <si>
    <t>metal</t>
  </si>
  <si>
    <t>Case type</t>
  </si>
  <si>
    <t>Rack mounted</t>
  </si>
  <si>
    <t>Packaging size L * W * H (mm)</t>
  </si>
  <si>
    <t>700*980*100</t>
  </si>
  <si>
    <t>Packaging box size L * W * H (mm)</t>
  </si>
  <si>
    <t>730*1010*130</t>
  </si>
  <si>
    <t>Net weight (kg)</t>
  </si>
  <si>
    <t>Gross weight (kg)</t>
  </si>
  <si>
    <t>Termial</t>
  </si>
  <si>
    <t>M8</t>
  </si>
  <si>
    <t>Protocol (optional)</t>
  </si>
  <si>
    <t>CANBus/RS485/RS232</t>
  </si>
  <si>
    <t>SOC (optional)</t>
  </si>
  <si>
    <t>LED/LCD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</si>
</sst>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rgb="FF000000"/>
      <name val="微软雅黑"/>
      <charset val="134"/>
    </font>
    <font>
      <b/>
      <sz val="9"/>
      <color rgb="FF000000"/>
      <name val="微软雅黑"/>
      <charset val="134"/>
    </font>
    <font>
      <sz val="9"/>
      <color rgb="FF000000"/>
      <name val="微软雅黑"/>
      <charset val="134"/>
    </font>
    <font>
      <b/>
      <sz val="10.5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5B9BD5"/>
      </left>
      <right style="thin">
        <color rgb="FF5B9BD5"/>
      </right>
      <top style="thin">
        <color rgb="FF5B9BD5"/>
      </top>
      <bottom style="medium">
        <color rgb="FF5B9BD5"/>
      </bottom>
      <diagonal/>
    </border>
    <border>
      <left style="thin">
        <color rgb="FF5B9BD5"/>
      </left>
      <right style="thin">
        <color rgb="FF5B9BD5"/>
      </right>
      <top style="medium">
        <color rgb="FF5B9BD5"/>
      </top>
      <bottom style="thin">
        <color rgb="FF5B9BD5"/>
      </bottom>
      <diagonal/>
    </border>
    <border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5B9BD5"/>
      </left>
      <right style="thin">
        <color rgb="FF5B9BD5"/>
      </right>
      <top style="medium">
        <color rgb="FF5B9BD5"/>
      </top>
      <bottom/>
      <diagonal/>
    </border>
    <border>
      <left style="thin">
        <color rgb="FF5B9BD5"/>
      </left>
      <right style="thin">
        <color rgb="FF5B9BD5"/>
      </right>
      <top/>
      <bottom style="thin">
        <color rgb="FF5B9BD5"/>
      </bottom>
      <diagonal/>
    </border>
    <border>
      <left style="thin">
        <color rgb="FF5B9BD5"/>
      </left>
      <right style="thin">
        <color rgb="FF5B9BD5"/>
      </right>
      <top style="thin">
        <color rgb="FF5B9BD5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8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D9" sqref="D9"/>
    </sheetView>
  </sheetViews>
  <sheetFormatPr defaultColWidth="8.72727272727273" defaultRowHeight="14" outlineLevelCol="2"/>
  <cols>
    <col min="1" max="1" width="49.2727272727273" customWidth="1"/>
    <col min="2" max="2" width="30.9090909090909" customWidth="1"/>
    <col min="3" max="3" width="52.0909090909091" customWidth="1"/>
  </cols>
  <sheetData>
    <row r="1" ht="16.5" customHeight="1" spans="1:3">
      <c r="A1" s="10" t="str">
        <f>_xlfn.DISPIMG("ID_5CF492533CB44EDFA605299720CA4F1D",1)</f>
        <v>=DISPIMG("ID_5CF492533CB44EDFA605299720CA4F1D",1)</v>
      </c>
      <c r="B1" s="11" t="s">
        <v>0</v>
      </c>
      <c r="C1" s="11" t="s">
        <v>1</v>
      </c>
    </row>
    <row r="2" ht="15.5" customHeight="1" spans="1:3">
      <c r="A2" s="10"/>
      <c r="B2" s="12" t="s">
        <v>2</v>
      </c>
      <c r="C2" s="13" t="s">
        <v>3</v>
      </c>
    </row>
    <row r="3" ht="14.75" spans="1:3">
      <c r="A3" s="10"/>
      <c r="B3" s="14"/>
      <c r="C3" s="15" t="s">
        <v>4</v>
      </c>
    </row>
    <row r="4" ht="14.75" spans="1:3">
      <c r="A4" s="10"/>
      <c r="B4" s="16" t="s">
        <v>5</v>
      </c>
      <c r="C4" s="17" t="s">
        <v>6</v>
      </c>
    </row>
    <row r="5" ht="14.75" spans="1:3">
      <c r="A5" s="10"/>
      <c r="B5" s="16" t="s">
        <v>7</v>
      </c>
      <c r="C5" s="15" t="s">
        <v>8</v>
      </c>
    </row>
    <row r="6" ht="14.75" spans="1:3">
      <c r="A6" s="10"/>
      <c r="B6" s="16" t="s">
        <v>9</v>
      </c>
      <c r="C6" s="17" t="s">
        <v>10</v>
      </c>
    </row>
    <row r="7" spans="1:3">
      <c r="A7" s="10"/>
      <c r="B7" s="16" t="s">
        <v>11</v>
      </c>
      <c r="C7" s="15" t="s">
        <v>12</v>
      </c>
    </row>
    <row r="8" ht="26" customHeight="1" spans="1:3">
      <c r="A8" s="10"/>
      <c r="B8" s="18" t="s">
        <v>13</v>
      </c>
      <c r="C8" s="15" t="s">
        <v>14</v>
      </c>
    </row>
    <row r="9" spans="1:3">
      <c r="A9" s="10"/>
      <c r="B9" s="14"/>
      <c r="C9" s="17" t="s">
        <v>15</v>
      </c>
    </row>
    <row r="10" spans="1:3">
      <c r="A10" s="10"/>
      <c r="B10" s="19" t="s">
        <v>16</v>
      </c>
      <c r="C10" s="15" t="s">
        <v>17</v>
      </c>
    </row>
    <row r="11" spans="1:3">
      <c r="A11" s="10"/>
      <c r="B11" s="19" t="s">
        <v>18</v>
      </c>
      <c r="C11" s="17" t="s">
        <v>19</v>
      </c>
    </row>
    <row r="12" spans="1:3">
      <c r="A12" s="10"/>
      <c r="B12" s="18" t="s">
        <v>20</v>
      </c>
      <c r="C12" s="15" t="s">
        <v>21</v>
      </c>
    </row>
    <row r="13" spans="1:3">
      <c r="A13" s="10"/>
      <c r="B13" s="14"/>
      <c r="C13" s="17" t="s">
        <v>22</v>
      </c>
    </row>
    <row r="14" spans="1:3">
      <c r="A14" s="10"/>
      <c r="B14" s="19" t="s">
        <v>23</v>
      </c>
      <c r="C14" s="17" t="s">
        <v>24</v>
      </c>
    </row>
    <row r="15" ht="39" customHeight="1" spans="1:3">
      <c r="A15" s="10"/>
      <c r="B15" s="19" t="s">
        <v>25</v>
      </c>
      <c r="C15" s="15" t="s">
        <v>26</v>
      </c>
    </row>
    <row r="16" spans="1:3">
      <c r="A16" s="10"/>
      <c r="B16" s="19"/>
      <c r="C16" s="15" t="s">
        <v>27</v>
      </c>
    </row>
    <row r="17" spans="1:3">
      <c r="A17" s="10"/>
      <c r="B17" s="19"/>
      <c r="C17" s="15" t="s">
        <v>28</v>
      </c>
    </row>
    <row r="18" spans="1:3">
      <c r="A18" s="10"/>
      <c r="B18" s="19" t="s">
        <v>29</v>
      </c>
      <c r="C18" s="17" t="s">
        <v>30</v>
      </c>
    </row>
    <row r="19" spans="1:3">
      <c r="A19" s="10"/>
      <c r="B19" s="19" t="s">
        <v>31</v>
      </c>
      <c r="C19" s="15" t="s">
        <v>32</v>
      </c>
    </row>
    <row r="20" spans="1:3">
      <c r="A20" s="10"/>
      <c r="B20" s="19" t="s">
        <v>33</v>
      </c>
      <c r="C20" s="17" t="s">
        <v>34</v>
      </c>
    </row>
    <row r="21" spans="1:3">
      <c r="A21" s="10"/>
      <c r="B21" s="19" t="s">
        <v>35</v>
      </c>
      <c r="C21" s="15" t="s">
        <v>36</v>
      </c>
    </row>
  </sheetData>
  <mergeCells count="5">
    <mergeCell ref="A1:A21"/>
    <mergeCell ref="B2:B3"/>
    <mergeCell ref="B8:B9"/>
    <mergeCell ref="B12:B13"/>
    <mergeCell ref="B15:B1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workbookViewId="0">
      <selection activeCell="E10" sqref="E10"/>
    </sheetView>
  </sheetViews>
  <sheetFormatPr defaultColWidth="8.72727272727273" defaultRowHeight="14" outlineLevelCol="3"/>
  <cols>
    <col min="1" max="1" width="44.4545454545455" customWidth="1"/>
    <col min="2" max="2" width="18.3636363636364" customWidth="1"/>
    <col min="3" max="3" width="28.8181818181818" customWidth="1"/>
    <col min="4" max="4" width="56" customWidth="1"/>
  </cols>
  <sheetData>
    <row r="1" ht="25.75" customHeight="1" spans="1:4">
      <c r="A1" s="1" t="str">
        <f>_xlfn.DISPIMG("ID_2BE2FA049EF845B6B7AF972E1FE67C5A",1)</f>
        <v>=DISPIMG("ID_2BE2FA049EF845B6B7AF972E1FE67C5A",1)</v>
      </c>
      <c r="B1" s="2" t="s">
        <v>37</v>
      </c>
      <c r="C1" s="2"/>
      <c r="D1" s="2" t="s">
        <v>38</v>
      </c>
    </row>
    <row r="2" ht="41.25" customHeight="1" spans="1:4">
      <c r="A2" s="1"/>
      <c r="B2" s="3" t="s">
        <v>39</v>
      </c>
      <c r="C2" s="4" t="s">
        <v>40</v>
      </c>
      <c r="D2" s="4">
        <v>51.2</v>
      </c>
    </row>
    <row r="3" ht="14.75" customHeight="1" spans="1:4">
      <c r="A3" s="1"/>
      <c r="B3" s="3"/>
      <c r="C3" s="5" t="s">
        <v>41</v>
      </c>
      <c r="D3" s="5">
        <v>200</v>
      </c>
    </row>
    <row r="4" spans="1:4">
      <c r="A4" s="1"/>
      <c r="B4" s="3"/>
      <c r="C4" s="6" t="s">
        <v>42</v>
      </c>
      <c r="D4" s="6">
        <v>10.24</v>
      </c>
    </row>
    <row r="5" spans="1:4">
      <c r="A5" s="1"/>
      <c r="B5" s="3"/>
      <c r="C5" s="5" t="s">
        <v>43</v>
      </c>
      <c r="D5" s="5" t="s">
        <v>44</v>
      </c>
    </row>
    <row r="6" spans="1:4">
      <c r="A6" s="1"/>
      <c r="B6" s="3"/>
      <c r="C6" s="6" t="s">
        <v>45</v>
      </c>
      <c r="D6" s="6" t="s">
        <v>46</v>
      </c>
    </row>
    <row r="7" spans="1:4">
      <c r="A7" s="1"/>
      <c r="B7" s="3"/>
      <c r="C7" s="5" t="s">
        <v>47</v>
      </c>
      <c r="D7" s="5" t="s">
        <v>48</v>
      </c>
    </row>
    <row r="8" spans="1:4">
      <c r="A8" s="1"/>
      <c r="B8" s="3"/>
      <c r="C8" s="6" t="s">
        <v>49</v>
      </c>
      <c r="D8" s="6" t="s">
        <v>50</v>
      </c>
    </row>
    <row r="9" ht="26" customHeight="1" spans="1:4">
      <c r="A9" s="1"/>
      <c r="B9" s="7" t="s">
        <v>51</v>
      </c>
      <c r="C9" s="5" t="s">
        <v>52</v>
      </c>
      <c r="D9" s="5" t="s">
        <v>53</v>
      </c>
    </row>
    <row r="10" spans="1:4">
      <c r="A10" s="1"/>
      <c r="B10" s="7"/>
      <c r="C10" s="6" t="s">
        <v>54</v>
      </c>
      <c r="D10" s="6" t="s">
        <v>55</v>
      </c>
    </row>
    <row r="11" ht="52" customHeight="1" spans="1:4">
      <c r="A11" s="1"/>
      <c r="B11" s="7"/>
      <c r="C11" s="5" t="s">
        <v>56</v>
      </c>
      <c r="D11" s="5"/>
    </row>
    <row r="12" spans="1:4">
      <c r="A12" s="1"/>
      <c r="B12" s="7"/>
      <c r="C12" s="6" t="s">
        <v>57</v>
      </c>
      <c r="D12" s="6">
        <v>40</v>
      </c>
    </row>
    <row r="13" spans="1:4">
      <c r="A13" s="1"/>
      <c r="B13" s="7"/>
      <c r="C13" s="5" t="s">
        <v>58</v>
      </c>
      <c r="D13" s="5">
        <v>120</v>
      </c>
    </row>
    <row r="14" spans="1:4">
      <c r="A14" s="1"/>
      <c r="B14" s="7"/>
      <c r="C14" s="6" t="s">
        <v>59</v>
      </c>
      <c r="D14" s="6">
        <v>58.4</v>
      </c>
    </row>
    <row r="15" ht="39" customHeight="1" spans="1:4">
      <c r="A15" s="1"/>
      <c r="B15" s="7" t="s">
        <v>60</v>
      </c>
      <c r="C15" s="5" t="s">
        <v>61</v>
      </c>
      <c r="D15" s="5">
        <v>120</v>
      </c>
    </row>
    <row r="16" spans="1:4">
      <c r="A16" s="1"/>
      <c r="B16" s="7"/>
      <c r="C16" s="6" t="s">
        <v>62</v>
      </c>
      <c r="D16" s="6">
        <v>44.8</v>
      </c>
    </row>
    <row r="17" ht="39" customHeight="1" spans="1:4">
      <c r="A17" s="1"/>
      <c r="B17" s="7" t="s">
        <v>63</v>
      </c>
      <c r="C17" s="5" t="s">
        <v>64</v>
      </c>
      <c r="D17" s="8" t="s">
        <v>65</v>
      </c>
    </row>
    <row r="18" ht="39" customHeight="1" spans="1:4">
      <c r="A18" s="1"/>
      <c r="B18" s="7"/>
      <c r="C18" s="6" t="s">
        <v>66</v>
      </c>
      <c r="D18" s="9" t="s">
        <v>67</v>
      </c>
    </row>
    <row r="19" ht="39" customHeight="1" spans="1:4">
      <c r="A19" s="1"/>
      <c r="B19" s="7"/>
      <c r="C19" s="5" t="s">
        <v>68</v>
      </c>
      <c r="D19" s="8" t="s">
        <v>69</v>
      </c>
    </row>
    <row r="20" ht="39" customHeight="1" spans="1:4">
      <c r="A20" s="1"/>
      <c r="B20" s="7" t="s">
        <v>70</v>
      </c>
      <c r="C20" s="6" t="s">
        <v>71</v>
      </c>
      <c r="D20" s="6" t="s">
        <v>72</v>
      </c>
    </row>
    <row r="21" spans="1:4">
      <c r="A21" s="1"/>
      <c r="B21" s="7"/>
      <c r="C21" s="5" t="s">
        <v>73</v>
      </c>
      <c r="D21" s="5" t="s">
        <v>74</v>
      </c>
    </row>
    <row r="22" spans="1:4">
      <c r="A22" s="1"/>
      <c r="B22" s="7"/>
      <c r="C22" s="6" t="s">
        <v>75</v>
      </c>
      <c r="D22" s="6" t="s">
        <v>76</v>
      </c>
    </row>
    <row r="23" spans="1:4">
      <c r="A23" s="1"/>
      <c r="B23" s="7"/>
      <c r="C23" s="5" t="s">
        <v>77</v>
      </c>
      <c r="D23" s="5" t="s">
        <v>78</v>
      </c>
    </row>
    <row r="24" spans="1:4">
      <c r="A24" s="1"/>
      <c r="B24" s="7"/>
      <c r="C24" s="6" t="s">
        <v>79</v>
      </c>
      <c r="D24" s="6" t="s">
        <v>80</v>
      </c>
    </row>
    <row r="25" spans="1:4">
      <c r="A25" s="1"/>
      <c r="B25" s="7"/>
      <c r="C25" s="5" t="s">
        <v>81</v>
      </c>
      <c r="D25" s="5" t="s">
        <v>82</v>
      </c>
    </row>
    <row r="26" spans="1:4">
      <c r="A26" s="1"/>
      <c r="B26" s="7"/>
      <c r="C26" s="6" t="s">
        <v>83</v>
      </c>
      <c r="D26" s="6">
        <v>95</v>
      </c>
    </row>
    <row r="27" spans="1:4">
      <c r="A27" s="1"/>
      <c r="B27" s="7"/>
      <c r="C27" s="5" t="s">
        <v>84</v>
      </c>
      <c r="D27" s="5">
        <v>98</v>
      </c>
    </row>
    <row r="28" spans="1:4">
      <c r="A28" s="1"/>
      <c r="B28" s="7"/>
      <c r="C28" s="6" t="s">
        <v>85</v>
      </c>
      <c r="D28" s="6" t="s">
        <v>86</v>
      </c>
    </row>
    <row r="29" spans="1:4">
      <c r="A29" s="1"/>
      <c r="B29" s="7"/>
      <c r="C29" s="5" t="s">
        <v>87</v>
      </c>
      <c r="D29" s="5" t="s">
        <v>88</v>
      </c>
    </row>
    <row r="30" spans="1:4">
      <c r="A30" s="1"/>
      <c r="B30" s="7"/>
      <c r="C30" s="6" t="s">
        <v>89</v>
      </c>
      <c r="D30" s="6" t="s">
        <v>90</v>
      </c>
    </row>
  </sheetData>
  <mergeCells count="6">
    <mergeCell ref="A1:A30"/>
    <mergeCell ref="B2:B8"/>
    <mergeCell ref="B9:B14"/>
    <mergeCell ref="B15:B16"/>
    <mergeCell ref="B17:B19"/>
    <mergeCell ref="B20:B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maxhu</dc:creator>
  <cp:lastModifiedBy>Cable</cp:lastModifiedBy>
  <dcterms:created xsi:type="dcterms:W3CDTF">2026-07-14T01:43:00Z</dcterms:created>
  <dcterms:modified xsi:type="dcterms:W3CDTF">2026-07-14T02:32:18Z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9D17A063FA764644A088F99099ABDE03_13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